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_Oldakowska\Desktop\sezonowe stat 2019\"/>
    </mc:Choice>
  </mc:AlternateContent>
  <bookViews>
    <workbookView xWindow="0" yWindow="120" windowWidth="19200" windowHeight="11760"/>
  </bookViews>
  <sheets>
    <sheet name="Zezwolenia sezonowe rok 2018 " sheetId="4" r:id="rId1"/>
  </sheets>
  <calcPr calcId="162913"/>
</workbook>
</file>

<file path=xl/calcChain.xml><?xml version="1.0" encoding="utf-8"?>
<calcChain xmlns="http://schemas.openxmlformats.org/spreadsheetml/2006/main">
  <c r="R72" i="4" l="1"/>
  <c r="R43" i="4"/>
  <c r="R70" i="4" l="1"/>
  <c r="F72" i="4"/>
  <c r="B72" i="4"/>
  <c r="V23" i="4"/>
  <c r="H72" i="4" l="1"/>
  <c r="I43" i="4"/>
  <c r="B43" i="4"/>
  <c r="C43" i="4"/>
  <c r="R7" i="4"/>
  <c r="V65" i="4"/>
  <c r="R8" i="4" l="1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F43" i="4"/>
  <c r="G43" i="4"/>
  <c r="H43" i="4"/>
  <c r="J43" i="4"/>
  <c r="K43" i="4"/>
  <c r="L43" i="4"/>
  <c r="M43" i="4"/>
  <c r="N43" i="4"/>
  <c r="O43" i="4"/>
  <c r="P43" i="4"/>
  <c r="Q43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1" i="4"/>
  <c r="G72" i="4"/>
  <c r="I72" i="4"/>
  <c r="J72" i="4"/>
  <c r="K72" i="4"/>
  <c r="L72" i="4"/>
  <c r="M72" i="4"/>
  <c r="N72" i="4"/>
  <c r="O72" i="4"/>
  <c r="P72" i="4"/>
  <c r="Q72" i="4"/>
</calcChain>
</file>

<file path=xl/sharedStrings.xml><?xml version="1.0" encoding="utf-8"?>
<sst xmlns="http://schemas.openxmlformats.org/spreadsheetml/2006/main" count="231" uniqueCount="109">
  <si>
    <t>Styczeń</t>
  </si>
  <si>
    <t>Luty</t>
  </si>
  <si>
    <t>Marzec</t>
  </si>
  <si>
    <t>Kwiecień</t>
  </si>
  <si>
    <t>Maj</t>
  </si>
  <si>
    <t>Czerwiec</t>
  </si>
  <si>
    <t>Obywatelstwo</t>
  </si>
  <si>
    <t>Albania</t>
  </si>
  <si>
    <t>Armenia</t>
  </si>
  <si>
    <t>Azerbejdżan</t>
  </si>
  <si>
    <t>Bangladesz</t>
  </si>
  <si>
    <t>Białoruś</t>
  </si>
  <si>
    <t>Egipt</t>
  </si>
  <si>
    <t>Etiopia</t>
  </si>
  <si>
    <t>Filipiny</t>
  </si>
  <si>
    <t>Giblartar</t>
  </si>
  <si>
    <t>Gruzja</t>
  </si>
  <si>
    <t>Indie</t>
  </si>
  <si>
    <t>Irak</t>
  </si>
  <si>
    <t>Kazachstan</t>
  </si>
  <si>
    <t>Kenia</t>
  </si>
  <si>
    <t>Kirgistan</t>
  </si>
  <si>
    <t>Maroko</t>
  </si>
  <si>
    <t>Mongolia</t>
  </si>
  <si>
    <t>Mołdawia</t>
  </si>
  <si>
    <t>Nepal</t>
  </si>
  <si>
    <t>Pakistan</t>
  </si>
  <si>
    <t>Rosja</t>
  </si>
  <si>
    <t>Tadżykistan</t>
  </si>
  <si>
    <t>Turcja</t>
  </si>
  <si>
    <t>Turkmenistan</t>
  </si>
  <si>
    <t>Uganda</t>
  </si>
  <si>
    <t>Ukraina</t>
  </si>
  <si>
    <t>Uzbekistan</t>
  </si>
  <si>
    <t>Razem</t>
  </si>
  <si>
    <t>Województwo</t>
  </si>
  <si>
    <t>dolnośląskie</t>
  </si>
  <si>
    <t>kujawsko-pomorskie</t>
  </si>
  <si>
    <t>lubelskie</t>
  </si>
  <si>
    <t>lubuskie</t>
  </si>
  <si>
    <t>mazowieckie</t>
  </si>
  <si>
    <t>małopolskie</t>
  </si>
  <si>
    <t>opolskie</t>
  </si>
  <si>
    <t>podkarpackie</t>
  </si>
  <si>
    <t>podlaskie</t>
  </si>
  <si>
    <t>pomorskie</t>
  </si>
  <si>
    <t>warmińsko-mazurskie</t>
  </si>
  <si>
    <t>wielkopolskie</t>
  </si>
  <si>
    <t>zachodniopomorskie</t>
  </si>
  <si>
    <t>łódzkie</t>
  </si>
  <si>
    <t>śląskie</t>
  </si>
  <si>
    <t>świętokrzyskie</t>
  </si>
  <si>
    <t xml:space="preserve">Liczba wniosków </t>
  </si>
  <si>
    <t xml:space="preserve">*nowy rodzaj umowy, obowiązuje od 18 maja 2018 r. </t>
  </si>
  <si>
    <t>Liczba zezwoleń na pracę sezonową</t>
  </si>
  <si>
    <t>Wyszczególnienie</t>
  </si>
  <si>
    <t>w tym: liczba kobiet</t>
  </si>
  <si>
    <t>2. Wiek pracownika</t>
  </si>
  <si>
    <t>2.2. 25-34 lata</t>
  </si>
  <si>
    <t>2.3. 35-44 lata</t>
  </si>
  <si>
    <t>2.4. 45-54 lata</t>
  </si>
  <si>
    <t>2.5. 55-59 lat</t>
  </si>
  <si>
    <t>2.6. 60-64 lata</t>
  </si>
  <si>
    <t>2.7. powyżej 64 lat</t>
  </si>
  <si>
    <t>3. Sekcje PKD</t>
  </si>
  <si>
    <t>3.1. Rolnictwo, leśnictwo, łowiectwo i rybactwo</t>
  </si>
  <si>
    <t>3.2. Działalność związana z zakwaterowaniem i usługami gastronomicznymi</t>
  </si>
  <si>
    <t>4. Rodzaj umowy</t>
  </si>
  <si>
    <t>4.1. Umowa o pracę</t>
  </si>
  <si>
    <t>4.2. Umowa zlecenie</t>
  </si>
  <si>
    <t>4.3. Umowa o dzieło</t>
  </si>
  <si>
    <t>4.4. Umowa o pomocy przy zbiorach*</t>
  </si>
  <si>
    <t>4.5. Inne</t>
  </si>
  <si>
    <t>5. Okres pracy wskazany w zezwoleniu na pracę sezonową</t>
  </si>
  <si>
    <t>5.1. Do 30 dni</t>
  </si>
  <si>
    <t>5.2. Od 31 do 90 dni</t>
  </si>
  <si>
    <t>5.3. Od 91 do 180 dni</t>
  </si>
  <si>
    <t>5.4. Powyżej 180 dni</t>
  </si>
  <si>
    <t>Liczba zaświadczeń o wpisie do ewidencji* wydanych przez urzędy do wniosków z poprzedniej kolumny</t>
  </si>
  <si>
    <r>
      <t>*</t>
    </r>
    <r>
      <rPr>
        <i/>
        <sz val="10"/>
        <color theme="1"/>
        <rFont val="Times New Roman"/>
        <family val="1"/>
        <charset val="238"/>
      </rPr>
      <t xml:space="preserve"> O zezwolenie na pracę sezonową pracodawca może się starać zarówno dla cudzoziemca przebywającego już w Polsce i posiadającego tytuł pobytowy umożliwiający wykonywanie pracy, który wjechał w innym celu niż praca sezonowa, jak i dla cudzoziemca, który dopiero będzie ubiegał się o wjazd do Polski w celu wykonywania pracy sezonowej. Postępowanie w sprawie wydania zezwolenia na pracę sezonową różni się w obydwu przypadkach. W pierwszym przypadku nie wymaga wpisu do ewidencji wniosków w sprawie pracy sezonowej i wydania zaświadczenia o takim wpisie.</t>
    </r>
  </si>
  <si>
    <t xml:space="preserve">1. Ogółem w 2018 r. </t>
  </si>
  <si>
    <t xml:space="preserve">Liczba i struktura zezwoleń na pracę sezonową wydanych przez powiatowe urzędy pracy w 2018 r. </t>
  </si>
  <si>
    <t>Kosowo</t>
  </si>
  <si>
    <t>Kolumbia</t>
  </si>
  <si>
    <t>Iran</t>
  </si>
  <si>
    <t>Grudzień</t>
  </si>
  <si>
    <t>Listopad</t>
  </si>
  <si>
    <t>Październik</t>
  </si>
  <si>
    <t>Wrzesień</t>
  </si>
  <si>
    <t>Sierpień</t>
  </si>
  <si>
    <t>Lipiec</t>
  </si>
  <si>
    <t>Zezwolenia na pracę sezonową</t>
  </si>
  <si>
    <t xml:space="preserve">Liczba zezwoleń na pracę sezonową wydanych przez powiatowe urzędy pracy w 2018 r., według obywatelstwa </t>
  </si>
  <si>
    <t>Liczba zezwoleń na pracę sezonową wydanych przez powiatowe urzędy pracy w 2018 r., według województw</t>
  </si>
  <si>
    <t xml:space="preserve">Liczba zezwoleń na pracę sezonową wydanych przez powiatowe urzędy pracy w poszczególnych miesiącach w 2018 r., według obywatelstwa </t>
  </si>
  <si>
    <t>Wietnam</t>
  </si>
  <si>
    <t>Rumunia</t>
  </si>
  <si>
    <t>Nigeria</t>
  </si>
  <si>
    <t>Korea Południowa</t>
  </si>
  <si>
    <t>Chiny</t>
  </si>
  <si>
    <t>Algieria</t>
  </si>
  <si>
    <t>Liczba wniosków o wydanie zezwolenia na pracę sezonową, które wpłynęły do powiatowych urzędów pracy w 2018 r., według województw</t>
  </si>
  <si>
    <t>Liczba wniosków o wydanie zezwolenia na pracę sezonową, które wpłynęły do powiatowych urzędów pracy w poszczególnych miesiącach w 2018 r., według obywatelstwa</t>
  </si>
  <si>
    <t>Liczba wniosków o wydanie zezwolenia na pracę sezonową, które wpłynęły do powiatowych urzędów pracy w 2018 r., według obywatelstwa wraz z liczbą zaświadczeń ich dotyczących</t>
  </si>
  <si>
    <t>Liczba wniosków, które wpłynęły do urzędów w 2018 r.</t>
  </si>
  <si>
    <t>Źródło: Centralny System Analityczno-Raportowy MRPiPS, dane na dzień 20.04.2020 r.</t>
  </si>
  <si>
    <t>Dane po korekcie</t>
  </si>
  <si>
    <t>2.1. poniżej 25 lat</t>
  </si>
  <si>
    <t>Źródło: Centralny System Analityczno - Raportowy MRPiPS, stan na 20 kwietnia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</si>
</sst>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zł-415];[Red]&quot;-&quot;#,##0.00&quot; &quot;[$zł-415]"/>
  </numFmts>
  <fonts count="4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1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  <font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rgb="FFFF0000"/>
      <name val="Czcionka tekstu podstawowego"/>
      <charset val="238"/>
    </font>
    <font>
      <sz val="11"/>
      <color rgb="FFFF0000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rgb="FFFF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7">
    <xf numFmtId="0" fontId="0" fillId="0" borderId="0"/>
    <xf numFmtId="0" fontId="2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5" fillId="22" borderId="1" applyNumberFormat="0" applyAlignment="0" applyProtection="0"/>
    <xf numFmtId="0" fontId="6" fillId="23" borderId="3" applyNumberFormat="0" applyAlignment="0" applyProtection="0"/>
    <xf numFmtId="0" fontId="32" fillId="27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3" fillId="0" borderId="0">
      <alignment horizontal="center"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0">
      <alignment horizontal="center" textRotation="90"/>
    </xf>
    <xf numFmtId="0" fontId="24" fillId="7" borderId="1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" fillId="25" borderId="9" applyNumberFormat="0" applyFont="0" applyAlignment="0" applyProtection="0"/>
    <xf numFmtId="0" fontId="29" fillId="20" borderId="3" applyNumberFormat="0" applyAlignment="0" applyProtection="0"/>
    <xf numFmtId="0" fontId="34" fillId="0" borderId="0"/>
    <xf numFmtId="164" fontId="34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25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9" applyNumberFormat="0" applyFont="0" applyAlignment="0" applyProtection="0"/>
    <xf numFmtId="0" fontId="1" fillId="0" borderId="0"/>
    <xf numFmtId="0" fontId="36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9" applyNumberFormat="0" applyFont="0" applyAlignment="0" applyProtection="0"/>
  </cellStyleXfs>
  <cellXfs count="38">
    <xf numFmtId="0" fontId="0" fillId="0" borderId="0" xfId="0"/>
    <xf numFmtId="0" fontId="4" fillId="28" borderId="11" xfId="1" applyFont="1" applyFill="1" applyBorder="1" applyAlignment="1" applyProtection="1">
      <alignment horizontal="left" vertical="center" wrapText="1"/>
    </xf>
    <xf numFmtId="0" fontId="3" fillId="28" borderId="11" xfId="1" applyFont="1" applyFill="1" applyBorder="1" applyAlignment="1" applyProtection="1">
      <alignment horizontal="lef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5" fillId="29" borderId="11" xfId="0" applyNumberFormat="1" applyFont="1" applyFill="1" applyBorder="1" applyAlignment="1">
      <alignment horizontal="right" vertical="center" wrapText="1"/>
    </xf>
    <xf numFmtId="0" fontId="35" fillId="28" borderId="11" xfId="0" applyFont="1" applyFill="1" applyBorder="1" applyAlignment="1">
      <alignment horizontal="left" vertical="top" wrapText="1"/>
    </xf>
    <xf numFmtId="3" fontId="0" fillId="0" borderId="0" xfId="0" applyNumberFormat="1"/>
    <xf numFmtId="0" fontId="35" fillId="0" borderId="0" xfId="0" applyFont="1" applyBorder="1" applyAlignment="1" applyProtection="1">
      <alignment vertical="center" wrapText="1"/>
    </xf>
    <xf numFmtId="3" fontId="35" fillId="0" borderId="11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horizontal="right" vertical="center" wrapText="1"/>
    </xf>
    <xf numFmtId="0" fontId="35" fillId="28" borderId="11" xfId="0" applyFont="1" applyFill="1" applyBorder="1"/>
    <xf numFmtId="0" fontId="38" fillId="28" borderId="11" xfId="0" applyFont="1" applyFill="1" applyBorder="1" applyAlignment="1">
      <alignment horizontal="left" vertical="top" wrapText="1"/>
    </xf>
    <xf numFmtId="0" fontId="38" fillId="28" borderId="11" xfId="0" applyFont="1" applyFill="1" applyBorder="1" applyAlignment="1">
      <alignment horizontal="center" vertical="center" wrapText="1"/>
    </xf>
    <xf numFmtId="3" fontId="38" fillId="0" borderId="11" xfId="0" applyNumberFormat="1" applyFont="1" applyBorder="1"/>
    <xf numFmtId="0" fontId="38" fillId="28" borderId="11" xfId="0" applyFont="1" applyFill="1" applyBorder="1"/>
    <xf numFmtId="0" fontId="39" fillId="28" borderId="11" xfId="0" applyFont="1" applyFill="1" applyBorder="1" applyAlignment="1">
      <alignment vertical="center" wrapText="1"/>
    </xf>
    <xf numFmtId="0" fontId="38" fillId="28" borderId="11" xfId="0" applyFont="1" applyFill="1" applyBorder="1" applyAlignment="1">
      <alignment wrapText="1"/>
    </xf>
    <xf numFmtId="3" fontId="38" fillId="29" borderId="11" xfId="0" applyNumberFormat="1" applyFont="1" applyFill="1" applyBorder="1"/>
    <xf numFmtId="0" fontId="35" fillId="0" borderId="0" xfId="0" applyFont="1" applyAlignment="1">
      <alignment vertical="center" wrapText="1"/>
    </xf>
    <xf numFmtId="0" fontId="38" fillId="28" borderId="11" xfId="0" applyFont="1" applyFill="1" applyBorder="1" applyAlignment="1">
      <alignment horizontal="center" vertical="top" wrapText="1"/>
    </xf>
    <xf numFmtId="0" fontId="38" fillId="28" borderId="11" xfId="0" applyFont="1" applyFill="1" applyBorder="1" applyAlignment="1">
      <alignment horizontal="center" vertical="center"/>
    </xf>
    <xf numFmtId="3" fontId="38" fillId="29" borderId="11" xfId="0" applyNumberFormat="1" applyFont="1" applyFill="1" applyBorder="1" applyAlignment="1">
      <alignment horizontal="right" vertical="center" wrapText="1"/>
    </xf>
    <xf numFmtId="0" fontId="38" fillId="29" borderId="11" xfId="0" applyFont="1" applyFill="1" applyBorder="1"/>
    <xf numFmtId="0" fontId="35" fillId="29" borderId="11" xfId="0" applyFont="1" applyFill="1" applyBorder="1" applyAlignment="1">
      <alignment horizontal="right" vertical="top" wrapText="1"/>
    </xf>
    <xf numFmtId="0" fontId="43" fillId="28" borderId="11" xfId="0" applyFont="1" applyFill="1" applyBorder="1" applyAlignment="1">
      <alignment horizontal="center" vertical="center" wrapText="1"/>
    </xf>
    <xf numFmtId="0" fontId="38" fillId="0" borderId="11" xfId="0" applyFont="1" applyBorder="1"/>
    <xf numFmtId="0" fontId="41" fillId="29" borderId="0" xfId="1" applyFont="1" applyFill="1" applyBorder="1" applyAlignment="1" applyProtection="1">
      <alignment horizontal="left" vertical="center"/>
    </xf>
    <xf numFmtId="0" fontId="44" fillId="0" borderId="0" xfId="0" applyFont="1"/>
    <xf numFmtId="0" fontId="45" fillId="28" borderId="11" xfId="1" applyFont="1" applyFill="1" applyBorder="1" applyAlignment="1" applyProtection="1">
      <alignment horizontal="right" vertical="center" wrapText="1"/>
    </xf>
    <xf numFmtId="0" fontId="45" fillId="28" borderId="11" xfId="0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Border="1"/>
    <xf numFmtId="0" fontId="35" fillId="0" borderId="0" xfId="0" applyFont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41" fillId="29" borderId="11" xfId="1" applyFont="1" applyFill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center" vertical="center" wrapText="1"/>
    </xf>
    <xf numFmtId="0" fontId="35" fillId="0" borderId="12" xfId="0" applyFont="1" applyBorder="1" applyAlignment="1" applyProtection="1">
      <alignment horizontal="center" vertical="center" wrapText="1"/>
    </xf>
    <xf numFmtId="0" fontId="40" fillId="29" borderId="11" xfId="0" applyFont="1" applyFill="1" applyBorder="1" applyAlignment="1">
      <alignment horizontal="left" vertical="top" wrapText="1"/>
    </xf>
  </cellXfs>
  <cellStyles count="8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Dane wej?ciowe" xfId="29"/>
    <cellStyle name="Dane wyj?ciowe" xfId="30"/>
    <cellStyle name="Excel_CondFormat_2_1_1" xfId="31"/>
    <cellStyle name="Explanatory Text" xfId="32"/>
    <cellStyle name="Good" xfId="33"/>
    <cellStyle name="Heading" xfId="34"/>
    <cellStyle name="Heading 1" xfId="35"/>
    <cellStyle name="Heading 2" xfId="36"/>
    <cellStyle name="Heading 3" xfId="37"/>
    <cellStyle name="Heading 4" xfId="38"/>
    <cellStyle name="Heading1" xfId="39"/>
    <cellStyle name="Input" xfId="40"/>
    <cellStyle name="Komórka po??czona" xfId="41"/>
    <cellStyle name="Linked Cell" xfId="42"/>
    <cellStyle name="Nag?ówek 1" xfId="43"/>
    <cellStyle name="Nag?ówek 2" xfId="44"/>
    <cellStyle name="Nag?ówek 3" xfId="45"/>
    <cellStyle name="Nag?ówek 4" xfId="46"/>
    <cellStyle name="Neutral" xfId="47"/>
    <cellStyle name="Normalny" xfId="0" builtinId="0"/>
    <cellStyle name="Normalny 2" xfId="48"/>
    <cellStyle name="Normalny 2 2" xfId="49"/>
    <cellStyle name="Normalny 2 2 2" xfId="83"/>
    <cellStyle name="Normalny 2 2 3" xfId="67"/>
    <cellStyle name="Normalny 2 3" xfId="79"/>
    <cellStyle name="Normalny 2 4" xfId="66"/>
    <cellStyle name="Normalny 3" xfId="50"/>
    <cellStyle name="Normalny 3 2" xfId="63"/>
    <cellStyle name="Normalny 3 2 2" xfId="80"/>
    <cellStyle name="Normalny 3 2 3" xfId="70"/>
    <cellStyle name="Normalny 3 3" xfId="76"/>
    <cellStyle name="Normalny 3 4" xfId="68"/>
    <cellStyle name="Normalny 4" xfId="1"/>
    <cellStyle name="Normalny 4 2" xfId="77"/>
    <cellStyle name="Normalny 4 3" xfId="82"/>
    <cellStyle name="Normalny 5" xfId="64"/>
    <cellStyle name="Normalny 5 2" xfId="62"/>
    <cellStyle name="Normalny 5 2 2" xfId="84"/>
    <cellStyle name="Normalny 5 2 3" xfId="69"/>
    <cellStyle name="Normalny 5 3" xfId="78"/>
    <cellStyle name="Normalny 5 4" xfId="85"/>
    <cellStyle name="Normalny 5 5" xfId="71"/>
    <cellStyle name="Normalny 6" xfId="75"/>
    <cellStyle name="Normalny 7" xfId="74"/>
    <cellStyle name="Normalny 8" xfId="73"/>
    <cellStyle name="Note" xfId="51"/>
    <cellStyle name="Note 2" xfId="65"/>
    <cellStyle name="Note 2 2" xfId="86"/>
    <cellStyle name="Note 2 3" xfId="72"/>
    <cellStyle name="Output" xfId="52"/>
    <cellStyle name="Procentowy 2" xfId="81"/>
    <cellStyle name="Result" xfId="53"/>
    <cellStyle name="Result2" xfId="54"/>
    <cellStyle name="Tekst obja?nienia" xfId="55"/>
    <cellStyle name="Tekst ostrze?enia" xfId="56"/>
    <cellStyle name="Title" xfId="57"/>
    <cellStyle name="Total" xfId="58"/>
    <cellStyle name="Tytu?" xfId="59"/>
    <cellStyle name="Warning Text" xfId="60"/>
    <cellStyle name="Z?e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tabSelected="1" workbookViewId="0">
      <selection activeCell="A6" sqref="A6"/>
    </sheetView>
  </sheetViews>
  <sheetFormatPr defaultRowHeight="14.25"/>
  <cols>
    <col min="1" max="1" width="23.625" customWidth="1"/>
    <col min="2" max="2" width="26.25" customWidth="1"/>
    <col min="3" max="3" width="24.75" customWidth="1"/>
    <col min="5" max="5" width="18.125" customWidth="1"/>
    <col min="6" max="6" width="6.125" bestFit="1" customWidth="1"/>
    <col min="7" max="7" width="6" customWidth="1"/>
    <col min="8" max="8" width="5.75" bestFit="1" customWidth="1"/>
    <col min="9" max="9" width="7" bestFit="1" customWidth="1"/>
    <col min="10" max="10" width="6.125" customWidth="1"/>
    <col min="11" max="11" width="7" bestFit="1" customWidth="1"/>
    <col min="12" max="12" width="6.625" customWidth="1"/>
    <col min="13" max="13" width="6.625" bestFit="1" customWidth="1"/>
    <col min="14" max="14" width="7.125" bestFit="1" customWidth="1"/>
    <col min="15" max="15" width="8.875" bestFit="1" customWidth="1"/>
    <col min="16" max="16" width="6.375" bestFit="1" customWidth="1"/>
    <col min="17" max="17" width="7.125" bestFit="1" customWidth="1"/>
    <col min="18" max="18" width="8.75" customWidth="1"/>
    <col min="21" max="21" width="20.75" customWidth="1"/>
    <col min="22" max="22" width="13.125" customWidth="1"/>
    <col min="23" max="23" width="9" customWidth="1"/>
  </cols>
  <sheetData>
    <row r="1" spans="1:23" ht="15">
      <c r="A1" s="27" t="s">
        <v>106</v>
      </c>
    </row>
    <row r="2" spans="1:23" ht="15">
      <c r="A2" s="27" t="s">
        <v>108</v>
      </c>
    </row>
    <row r="3" spans="1:23" ht="14.25" customHeight="1">
      <c r="A3" s="35" t="s">
        <v>103</v>
      </c>
      <c r="B3" s="35"/>
      <c r="C3" s="35"/>
      <c r="D3" s="7"/>
      <c r="E3" s="35" t="s">
        <v>102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T3" s="35" t="s">
        <v>101</v>
      </c>
      <c r="U3" s="35"/>
      <c r="V3" s="35"/>
      <c r="W3" s="35"/>
    </row>
    <row r="4" spans="1:23" ht="14.25" customHeight="1">
      <c r="A4" s="35"/>
      <c r="B4" s="35"/>
      <c r="C4" s="35"/>
      <c r="D4" s="7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T4" s="35"/>
      <c r="U4" s="35"/>
      <c r="V4" s="35"/>
      <c r="W4" s="35"/>
    </row>
    <row r="5" spans="1:23" ht="14.25" customHeight="1">
      <c r="A5" s="36"/>
      <c r="B5" s="36"/>
      <c r="C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T5" s="35"/>
      <c r="U5" s="35"/>
      <c r="V5" s="35"/>
      <c r="W5" s="35"/>
    </row>
    <row r="6" spans="1:23" ht="57">
      <c r="A6" s="12" t="s">
        <v>6</v>
      </c>
      <c r="B6" s="12" t="s">
        <v>104</v>
      </c>
      <c r="C6" s="12" t="s">
        <v>78</v>
      </c>
      <c r="E6" s="12" t="s">
        <v>6</v>
      </c>
      <c r="F6" s="24" t="s">
        <v>0</v>
      </c>
      <c r="G6" s="24" t="s">
        <v>1</v>
      </c>
      <c r="H6" s="24" t="s">
        <v>2</v>
      </c>
      <c r="I6" s="24" t="s">
        <v>3</v>
      </c>
      <c r="J6" s="24" t="s">
        <v>4</v>
      </c>
      <c r="K6" s="24" t="s">
        <v>5</v>
      </c>
      <c r="L6" s="24" t="s">
        <v>90</v>
      </c>
      <c r="M6" s="24" t="s">
        <v>89</v>
      </c>
      <c r="N6" s="24" t="s">
        <v>88</v>
      </c>
      <c r="O6" s="24" t="s">
        <v>87</v>
      </c>
      <c r="P6" s="24" t="s">
        <v>86</v>
      </c>
      <c r="Q6" s="24" t="s">
        <v>85</v>
      </c>
      <c r="R6" s="24" t="s">
        <v>34</v>
      </c>
      <c r="U6" s="12" t="s">
        <v>35</v>
      </c>
      <c r="V6" s="12" t="s">
        <v>52</v>
      </c>
    </row>
    <row r="7" spans="1:23" ht="15">
      <c r="A7" s="5" t="s">
        <v>7</v>
      </c>
      <c r="B7" s="4">
        <v>1</v>
      </c>
      <c r="C7" s="4">
        <v>1</v>
      </c>
      <c r="D7" s="6"/>
      <c r="E7" s="5" t="s">
        <v>7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21">
        <f>SUM(F7:Q7)</f>
        <v>1</v>
      </c>
      <c r="S7" s="6"/>
      <c r="U7" s="5" t="s">
        <v>36</v>
      </c>
      <c r="V7" s="4">
        <v>10748</v>
      </c>
    </row>
    <row r="8" spans="1:23" ht="15">
      <c r="A8" s="5" t="s">
        <v>100</v>
      </c>
      <c r="B8" s="4">
        <v>2</v>
      </c>
      <c r="C8" s="4">
        <v>2</v>
      </c>
      <c r="E8" s="5" t="s">
        <v>100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2</v>
      </c>
      <c r="P8" s="4">
        <v>0</v>
      </c>
      <c r="Q8" s="4">
        <v>0</v>
      </c>
      <c r="R8" s="21">
        <f t="shared" ref="R8:R42" si="0">SUM(F8:Q8)</f>
        <v>2</v>
      </c>
      <c r="U8" s="5" t="s">
        <v>37</v>
      </c>
      <c r="V8" s="4">
        <v>2597</v>
      </c>
    </row>
    <row r="9" spans="1:23" ht="15">
      <c r="A9" s="5" t="s">
        <v>8</v>
      </c>
      <c r="B9" s="4">
        <v>17</v>
      </c>
      <c r="C9" s="4">
        <v>13</v>
      </c>
      <c r="E9" s="5" t="s">
        <v>8</v>
      </c>
      <c r="F9" s="4">
        <v>0</v>
      </c>
      <c r="G9" s="4">
        <v>6</v>
      </c>
      <c r="H9" s="4">
        <v>2</v>
      </c>
      <c r="I9" s="4">
        <v>1</v>
      </c>
      <c r="J9" s="4">
        <v>2</v>
      </c>
      <c r="K9" s="4">
        <v>5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21">
        <f t="shared" si="0"/>
        <v>17</v>
      </c>
      <c r="U9" s="5" t="s">
        <v>38</v>
      </c>
      <c r="V9" s="4">
        <v>28651</v>
      </c>
    </row>
    <row r="10" spans="1:23" ht="15">
      <c r="A10" s="5" t="s">
        <v>9</v>
      </c>
      <c r="B10" s="4">
        <v>9</v>
      </c>
      <c r="C10" s="4">
        <v>2</v>
      </c>
      <c r="E10" s="5" t="s">
        <v>9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3</v>
      </c>
      <c r="L10" s="4">
        <v>0</v>
      </c>
      <c r="M10" s="4">
        <v>0</v>
      </c>
      <c r="N10" s="4">
        <v>3</v>
      </c>
      <c r="O10" s="4">
        <v>1</v>
      </c>
      <c r="P10" s="4">
        <v>0</v>
      </c>
      <c r="Q10" s="4">
        <v>0</v>
      </c>
      <c r="R10" s="21">
        <f t="shared" si="0"/>
        <v>9</v>
      </c>
      <c r="U10" s="5" t="s">
        <v>39</v>
      </c>
      <c r="V10" s="4">
        <v>4094</v>
      </c>
    </row>
    <row r="11" spans="1:23" ht="15">
      <c r="A11" s="5" t="s">
        <v>10</v>
      </c>
      <c r="B11" s="4">
        <v>716</v>
      </c>
      <c r="C11" s="4">
        <v>626</v>
      </c>
      <c r="E11" s="5" t="s">
        <v>10</v>
      </c>
      <c r="F11" s="4">
        <v>35</v>
      </c>
      <c r="G11" s="4">
        <v>59</v>
      </c>
      <c r="H11" s="4">
        <v>58</v>
      </c>
      <c r="I11" s="4">
        <v>59</v>
      </c>
      <c r="J11" s="4">
        <v>62</v>
      </c>
      <c r="K11" s="4">
        <v>165</v>
      </c>
      <c r="L11" s="4">
        <v>25</v>
      </c>
      <c r="M11" s="4">
        <v>33</v>
      </c>
      <c r="N11" s="4">
        <v>50</v>
      </c>
      <c r="O11" s="4">
        <v>73</v>
      </c>
      <c r="P11" s="4">
        <v>82</v>
      </c>
      <c r="Q11" s="4">
        <v>15</v>
      </c>
      <c r="R11" s="21">
        <f t="shared" si="0"/>
        <v>716</v>
      </c>
      <c r="U11" s="5" t="s">
        <v>49</v>
      </c>
      <c r="V11" s="4">
        <v>15395</v>
      </c>
    </row>
    <row r="12" spans="1:23" ht="15">
      <c r="A12" s="5" t="s">
        <v>11</v>
      </c>
      <c r="B12" s="4">
        <v>1341</v>
      </c>
      <c r="C12" s="4">
        <v>1054</v>
      </c>
      <c r="E12" s="5" t="s">
        <v>11</v>
      </c>
      <c r="F12" s="4">
        <v>43</v>
      </c>
      <c r="G12" s="4">
        <v>102</v>
      </c>
      <c r="H12" s="4">
        <v>214</v>
      </c>
      <c r="I12" s="4">
        <v>261</v>
      </c>
      <c r="J12" s="4">
        <v>235</v>
      </c>
      <c r="K12" s="4">
        <v>160</v>
      </c>
      <c r="L12" s="4">
        <v>116</v>
      </c>
      <c r="M12" s="4">
        <v>71</v>
      </c>
      <c r="N12" s="4">
        <v>60</v>
      </c>
      <c r="O12" s="4">
        <v>30</v>
      </c>
      <c r="P12" s="4">
        <v>15</v>
      </c>
      <c r="Q12" s="4">
        <v>34</v>
      </c>
      <c r="R12" s="21">
        <f t="shared" si="0"/>
        <v>1341</v>
      </c>
      <c r="U12" s="5" t="s">
        <v>41</v>
      </c>
      <c r="V12" s="4">
        <v>3727</v>
      </c>
    </row>
    <row r="13" spans="1:23" ht="15">
      <c r="A13" s="5" t="s">
        <v>99</v>
      </c>
      <c r="B13" s="4">
        <v>6</v>
      </c>
      <c r="C13" s="4">
        <v>5</v>
      </c>
      <c r="E13" s="5" t="s">
        <v>99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5</v>
      </c>
      <c r="N13" s="4">
        <v>0</v>
      </c>
      <c r="O13" s="4">
        <v>0</v>
      </c>
      <c r="P13" s="4">
        <v>0</v>
      </c>
      <c r="Q13" s="4">
        <v>0</v>
      </c>
      <c r="R13" s="21">
        <f t="shared" si="0"/>
        <v>6</v>
      </c>
      <c r="U13" s="5" t="s">
        <v>40</v>
      </c>
      <c r="V13" s="4">
        <v>126987</v>
      </c>
    </row>
    <row r="14" spans="1:23" ht="15">
      <c r="A14" s="5" t="s">
        <v>12</v>
      </c>
      <c r="B14" s="4">
        <v>12</v>
      </c>
      <c r="C14" s="4">
        <v>4</v>
      </c>
      <c r="E14" s="5" t="s">
        <v>12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4</v>
      </c>
      <c r="M14" s="4">
        <v>0</v>
      </c>
      <c r="N14" s="4">
        <v>1</v>
      </c>
      <c r="O14" s="4">
        <v>6</v>
      </c>
      <c r="P14" s="4">
        <v>0</v>
      </c>
      <c r="Q14" s="4">
        <v>0</v>
      </c>
      <c r="R14" s="21">
        <f t="shared" si="0"/>
        <v>12</v>
      </c>
      <c r="U14" s="5" t="s">
        <v>42</v>
      </c>
      <c r="V14" s="4">
        <v>1175</v>
      </c>
    </row>
    <row r="15" spans="1:23" ht="15">
      <c r="A15" s="5" t="s">
        <v>13</v>
      </c>
      <c r="B15" s="4">
        <v>161</v>
      </c>
      <c r="C15" s="4">
        <v>49</v>
      </c>
      <c r="E15" s="5" t="s">
        <v>13</v>
      </c>
      <c r="F15" s="4">
        <v>0</v>
      </c>
      <c r="G15" s="4">
        <v>10</v>
      </c>
      <c r="H15" s="4">
        <v>0</v>
      </c>
      <c r="I15" s="4">
        <v>5</v>
      </c>
      <c r="J15" s="4">
        <v>11</v>
      </c>
      <c r="K15" s="4">
        <v>0</v>
      </c>
      <c r="L15" s="4">
        <v>4</v>
      </c>
      <c r="M15" s="4">
        <v>0</v>
      </c>
      <c r="N15" s="4">
        <v>24</v>
      </c>
      <c r="O15" s="4">
        <v>107</v>
      </c>
      <c r="P15" s="4">
        <v>0</v>
      </c>
      <c r="Q15" s="4">
        <v>0</v>
      </c>
      <c r="R15" s="21">
        <f t="shared" si="0"/>
        <v>161</v>
      </c>
      <c r="U15" s="5" t="s">
        <v>43</v>
      </c>
      <c r="V15" s="4">
        <v>1380</v>
      </c>
    </row>
    <row r="16" spans="1:23" ht="15">
      <c r="A16" s="5" t="s">
        <v>14</v>
      </c>
      <c r="B16" s="4">
        <v>37</v>
      </c>
      <c r="C16" s="4">
        <v>5</v>
      </c>
      <c r="E16" s="5" t="s">
        <v>14</v>
      </c>
      <c r="F16" s="4">
        <v>0</v>
      </c>
      <c r="G16" s="4">
        <v>0</v>
      </c>
      <c r="H16" s="4">
        <v>1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26</v>
      </c>
      <c r="P16" s="4">
        <v>4</v>
      </c>
      <c r="Q16" s="4">
        <v>5</v>
      </c>
      <c r="R16" s="21">
        <f t="shared" si="0"/>
        <v>37</v>
      </c>
      <c r="U16" s="5" t="s">
        <v>44</v>
      </c>
      <c r="V16" s="4">
        <v>2261</v>
      </c>
    </row>
    <row r="17" spans="1:22" ht="15">
      <c r="A17" s="5" t="s">
        <v>15</v>
      </c>
      <c r="B17" s="4">
        <v>1</v>
      </c>
      <c r="C17" s="4">
        <v>0</v>
      </c>
      <c r="E17" s="5" t="s">
        <v>15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21">
        <f t="shared" si="0"/>
        <v>1</v>
      </c>
      <c r="U17" s="5" t="s">
        <v>45</v>
      </c>
      <c r="V17" s="4">
        <v>2234</v>
      </c>
    </row>
    <row r="18" spans="1:22" ht="15">
      <c r="A18" s="5" t="s">
        <v>16</v>
      </c>
      <c r="B18" s="4">
        <v>399</v>
      </c>
      <c r="C18" s="4">
        <v>200</v>
      </c>
      <c r="E18" s="5" t="s">
        <v>16</v>
      </c>
      <c r="F18" s="4">
        <v>12</v>
      </c>
      <c r="G18" s="4">
        <v>29</v>
      </c>
      <c r="H18" s="4">
        <v>55</v>
      </c>
      <c r="I18" s="4">
        <v>39</v>
      </c>
      <c r="J18" s="4">
        <v>29</v>
      </c>
      <c r="K18" s="4">
        <v>78</v>
      </c>
      <c r="L18" s="4">
        <v>28</v>
      </c>
      <c r="M18" s="4">
        <v>22</v>
      </c>
      <c r="N18" s="4">
        <v>36</v>
      </c>
      <c r="O18" s="4">
        <v>16</v>
      </c>
      <c r="P18" s="4">
        <v>17</v>
      </c>
      <c r="Q18" s="4">
        <v>38</v>
      </c>
      <c r="R18" s="21">
        <f t="shared" si="0"/>
        <v>399</v>
      </c>
      <c r="U18" s="5" t="s">
        <v>50</v>
      </c>
      <c r="V18" s="4">
        <v>2945</v>
      </c>
    </row>
    <row r="19" spans="1:22" ht="15">
      <c r="A19" s="5" t="s">
        <v>17</v>
      </c>
      <c r="B19" s="4">
        <v>526</v>
      </c>
      <c r="C19" s="4">
        <v>432</v>
      </c>
      <c r="E19" s="5" t="s">
        <v>17</v>
      </c>
      <c r="F19" s="4">
        <v>20</v>
      </c>
      <c r="G19" s="4">
        <v>67</v>
      </c>
      <c r="H19" s="4">
        <v>12</v>
      </c>
      <c r="I19" s="4">
        <v>58</v>
      </c>
      <c r="J19" s="4">
        <v>144</v>
      </c>
      <c r="K19" s="4">
        <v>44</v>
      </c>
      <c r="L19" s="4">
        <v>19</v>
      </c>
      <c r="M19" s="4">
        <v>78</v>
      </c>
      <c r="N19" s="4">
        <v>10</v>
      </c>
      <c r="O19" s="4">
        <v>24</v>
      </c>
      <c r="P19" s="4">
        <v>36</v>
      </c>
      <c r="Q19" s="4">
        <v>14</v>
      </c>
      <c r="R19" s="21">
        <f t="shared" si="0"/>
        <v>526</v>
      </c>
      <c r="U19" s="5" t="s">
        <v>51</v>
      </c>
      <c r="V19" s="4">
        <v>9877</v>
      </c>
    </row>
    <row r="20" spans="1:22" ht="15">
      <c r="A20" s="5" t="s">
        <v>18</v>
      </c>
      <c r="B20" s="4">
        <v>4</v>
      </c>
      <c r="C20" s="4">
        <v>1</v>
      </c>
      <c r="E20" s="5" t="s">
        <v>18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3</v>
      </c>
      <c r="O20" s="4">
        <v>0</v>
      </c>
      <c r="P20" s="4">
        <v>0</v>
      </c>
      <c r="Q20" s="4">
        <v>0</v>
      </c>
      <c r="R20" s="21">
        <f t="shared" si="0"/>
        <v>4</v>
      </c>
      <c r="U20" s="5" t="s">
        <v>46</v>
      </c>
      <c r="V20" s="4">
        <v>1108</v>
      </c>
    </row>
    <row r="21" spans="1:22" ht="15">
      <c r="A21" s="5" t="s">
        <v>84</v>
      </c>
      <c r="B21" s="4">
        <v>2</v>
      </c>
      <c r="C21" s="4">
        <v>0</v>
      </c>
      <c r="E21" s="5" t="s">
        <v>84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2</v>
      </c>
      <c r="P21" s="4">
        <v>0</v>
      </c>
      <c r="Q21" s="4">
        <v>0</v>
      </c>
      <c r="R21" s="21">
        <f t="shared" si="0"/>
        <v>2</v>
      </c>
      <c r="U21" s="5" t="s">
        <v>47</v>
      </c>
      <c r="V21" s="4">
        <v>14050</v>
      </c>
    </row>
    <row r="22" spans="1:22" ht="15">
      <c r="A22" s="5" t="s">
        <v>19</v>
      </c>
      <c r="B22" s="4">
        <v>10</v>
      </c>
      <c r="C22" s="4">
        <v>5</v>
      </c>
      <c r="E22" s="5" t="s">
        <v>19</v>
      </c>
      <c r="F22" s="4">
        <v>0</v>
      </c>
      <c r="G22" s="4">
        <v>2</v>
      </c>
      <c r="H22" s="4">
        <v>1</v>
      </c>
      <c r="I22" s="4">
        <v>0</v>
      </c>
      <c r="J22" s="4">
        <v>3</v>
      </c>
      <c r="K22" s="4">
        <v>2</v>
      </c>
      <c r="L22" s="4">
        <v>2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21">
        <f t="shared" si="0"/>
        <v>10</v>
      </c>
      <c r="U22" s="5" t="s">
        <v>48</v>
      </c>
      <c r="V22" s="4">
        <v>8053</v>
      </c>
    </row>
    <row r="23" spans="1:22" ht="15">
      <c r="A23" s="5" t="s">
        <v>20</v>
      </c>
      <c r="B23" s="4">
        <v>3</v>
      </c>
      <c r="C23" s="4">
        <v>3</v>
      </c>
      <c r="E23" s="5" t="s">
        <v>20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21">
        <f t="shared" si="0"/>
        <v>3</v>
      </c>
      <c r="U23" s="11" t="s">
        <v>34</v>
      </c>
      <c r="V23" s="17">
        <f>SUM(V7:V22)</f>
        <v>235282</v>
      </c>
    </row>
    <row r="24" spans="1:22" ht="15">
      <c r="A24" s="5" t="s">
        <v>21</v>
      </c>
      <c r="B24" s="4">
        <v>27</v>
      </c>
      <c r="C24" s="4">
        <v>24</v>
      </c>
      <c r="E24" s="5" t="s">
        <v>21</v>
      </c>
      <c r="F24" s="4">
        <v>0</v>
      </c>
      <c r="G24" s="4">
        <v>2</v>
      </c>
      <c r="H24" s="4">
        <v>0</v>
      </c>
      <c r="I24" s="4">
        <v>1</v>
      </c>
      <c r="J24" s="4">
        <v>1</v>
      </c>
      <c r="K24" s="4">
        <v>7</v>
      </c>
      <c r="L24" s="4">
        <v>13</v>
      </c>
      <c r="M24" s="4">
        <v>0</v>
      </c>
      <c r="N24" s="4">
        <v>0</v>
      </c>
      <c r="O24" s="4">
        <v>1</v>
      </c>
      <c r="P24" s="4">
        <v>0</v>
      </c>
      <c r="Q24" s="4">
        <v>2</v>
      </c>
      <c r="R24" s="21">
        <f t="shared" si="0"/>
        <v>27</v>
      </c>
    </row>
    <row r="25" spans="1:22" ht="15">
      <c r="A25" s="5" t="s">
        <v>83</v>
      </c>
      <c r="B25" s="4">
        <v>2</v>
      </c>
      <c r="C25" s="4">
        <v>0</v>
      </c>
      <c r="E25" s="5" t="s">
        <v>83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2</v>
      </c>
      <c r="N25" s="4">
        <v>0</v>
      </c>
      <c r="O25" s="4">
        <v>0</v>
      </c>
      <c r="P25" s="4">
        <v>0</v>
      </c>
      <c r="Q25" s="4">
        <v>0</v>
      </c>
      <c r="R25" s="21">
        <f t="shared" si="0"/>
        <v>2</v>
      </c>
    </row>
    <row r="26" spans="1:22" ht="15">
      <c r="A26" s="5" t="s">
        <v>98</v>
      </c>
      <c r="B26" s="4">
        <v>4</v>
      </c>
      <c r="C26" s="4">
        <v>4</v>
      </c>
      <c r="E26" s="5" t="s">
        <v>98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2</v>
      </c>
      <c r="P26" s="4">
        <v>2</v>
      </c>
      <c r="Q26" s="4">
        <v>0</v>
      </c>
      <c r="R26" s="21">
        <f t="shared" si="0"/>
        <v>4</v>
      </c>
    </row>
    <row r="27" spans="1:22" ht="15">
      <c r="A27" s="5" t="s">
        <v>82</v>
      </c>
      <c r="B27" s="4">
        <v>1</v>
      </c>
      <c r="C27" s="4">
        <v>0</v>
      </c>
      <c r="E27" s="5" t="s">
        <v>82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</v>
      </c>
      <c r="P27" s="4">
        <v>0</v>
      </c>
      <c r="Q27" s="4">
        <v>0</v>
      </c>
      <c r="R27" s="21">
        <f t="shared" si="0"/>
        <v>1</v>
      </c>
    </row>
    <row r="28" spans="1:22" ht="15">
      <c r="A28" s="5" t="s">
        <v>22</v>
      </c>
      <c r="B28" s="4">
        <v>13</v>
      </c>
      <c r="C28" s="4">
        <v>6</v>
      </c>
      <c r="E28" s="5" t="s">
        <v>22</v>
      </c>
      <c r="F28" s="4">
        <v>0</v>
      </c>
      <c r="G28" s="4">
        <v>0</v>
      </c>
      <c r="H28" s="4">
        <v>6</v>
      </c>
      <c r="I28" s="4">
        <v>0</v>
      </c>
      <c r="J28" s="4">
        <v>6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4">
        <v>0</v>
      </c>
      <c r="Q28" s="4">
        <v>0</v>
      </c>
      <c r="R28" s="21">
        <f t="shared" si="0"/>
        <v>13</v>
      </c>
    </row>
    <row r="29" spans="1:22" ht="15">
      <c r="A29" s="5" t="s">
        <v>23</v>
      </c>
      <c r="B29" s="4">
        <v>38</v>
      </c>
      <c r="C29" s="4">
        <v>25</v>
      </c>
      <c r="E29" s="5" t="s">
        <v>23</v>
      </c>
      <c r="F29" s="4">
        <v>2</v>
      </c>
      <c r="G29" s="4">
        <v>0</v>
      </c>
      <c r="H29" s="4">
        <v>0</v>
      </c>
      <c r="I29" s="4">
        <v>0</v>
      </c>
      <c r="J29" s="4">
        <v>0</v>
      </c>
      <c r="K29" s="4">
        <v>3</v>
      </c>
      <c r="L29" s="4">
        <v>7</v>
      </c>
      <c r="M29" s="4">
        <v>0</v>
      </c>
      <c r="N29" s="4">
        <v>21</v>
      </c>
      <c r="O29" s="4">
        <v>1</v>
      </c>
      <c r="P29" s="4">
        <v>0</v>
      </c>
      <c r="Q29" s="4">
        <v>4</v>
      </c>
      <c r="R29" s="21">
        <f t="shared" si="0"/>
        <v>38</v>
      </c>
    </row>
    <row r="30" spans="1:22" ht="15">
      <c r="A30" s="5" t="s">
        <v>24</v>
      </c>
      <c r="B30" s="4">
        <v>758</v>
      </c>
      <c r="C30" s="4">
        <v>432</v>
      </c>
      <c r="E30" s="5" t="s">
        <v>24</v>
      </c>
      <c r="F30" s="4">
        <v>26</v>
      </c>
      <c r="G30" s="4">
        <v>85</v>
      </c>
      <c r="H30" s="4">
        <v>92</v>
      </c>
      <c r="I30" s="4">
        <v>79</v>
      </c>
      <c r="J30" s="4">
        <v>110</v>
      </c>
      <c r="K30" s="4">
        <v>78</v>
      </c>
      <c r="L30" s="4">
        <v>99</v>
      </c>
      <c r="M30" s="4">
        <v>53</v>
      </c>
      <c r="N30" s="4">
        <v>43</v>
      </c>
      <c r="O30" s="4">
        <v>25</v>
      </c>
      <c r="P30" s="4">
        <v>25</v>
      </c>
      <c r="Q30" s="4">
        <v>43</v>
      </c>
      <c r="R30" s="21">
        <f t="shared" si="0"/>
        <v>758</v>
      </c>
    </row>
    <row r="31" spans="1:22" ht="15">
      <c r="A31" s="5" t="s">
        <v>25</v>
      </c>
      <c r="B31" s="4">
        <v>2174</v>
      </c>
      <c r="C31" s="4">
        <v>1876</v>
      </c>
      <c r="E31" s="5" t="s">
        <v>25</v>
      </c>
      <c r="F31" s="4">
        <v>18</v>
      </c>
      <c r="G31" s="4">
        <v>84</v>
      </c>
      <c r="H31" s="4">
        <v>164</v>
      </c>
      <c r="I31" s="4">
        <v>218</v>
      </c>
      <c r="J31" s="4">
        <v>485</v>
      </c>
      <c r="K31" s="4">
        <v>196</v>
      </c>
      <c r="L31" s="4">
        <v>236</v>
      </c>
      <c r="M31" s="4">
        <v>302</v>
      </c>
      <c r="N31" s="4">
        <v>113</v>
      </c>
      <c r="O31" s="4">
        <v>130</v>
      </c>
      <c r="P31" s="4">
        <v>219</v>
      </c>
      <c r="Q31" s="4">
        <v>9</v>
      </c>
      <c r="R31" s="21">
        <f t="shared" si="0"/>
        <v>2174</v>
      </c>
    </row>
    <row r="32" spans="1:22" ht="15">
      <c r="A32" s="5" t="s">
        <v>97</v>
      </c>
      <c r="B32" s="4">
        <v>6</v>
      </c>
      <c r="C32" s="4">
        <v>2</v>
      </c>
      <c r="E32" s="5" t="s">
        <v>97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2</v>
      </c>
      <c r="M32" s="4">
        <v>0</v>
      </c>
      <c r="N32" s="4">
        <v>0</v>
      </c>
      <c r="O32" s="4">
        <v>0</v>
      </c>
      <c r="P32" s="4">
        <v>0</v>
      </c>
      <c r="Q32" s="4">
        <v>4</v>
      </c>
      <c r="R32" s="21">
        <f t="shared" si="0"/>
        <v>6</v>
      </c>
    </row>
    <row r="33" spans="1:23" ht="15">
      <c r="A33" s="5" t="s">
        <v>26</v>
      </c>
      <c r="B33" s="4">
        <v>7</v>
      </c>
      <c r="C33" s="4">
        <v>5</v>
      </c>
      <c r="E33" s="5" t="s">
        <v>26</v>
      </c>
      <c r="F33" s="4">
        <v>0</v>
      </c>
      <c r="G33" s="4">
        <v>0</v>
      </c>
      <c r="H33" s="4">
        <v>0</v>
      </c>
      <c r="I33" s="4">
        <v>0</v>
      </c>
      <c r="J33" s="4">
        <v>2</v>
      </c>
      <c r="K33" s="4">
        <v>0</v>
      </c>
      <c r="L33" s="4">
        <v>0</v>
      </c>
      <c r="M33" s="4">
        <v>1</v>
      </c>
      <c r="N33" s="4">
        <v>1</v>
      </c>
      <c r="O33" s="4">
        <v>0</v>
      </c>
      <c r="P33" s="4">
        <v>1</v>
      </c>
      <c r="Q33" s="4">
        <v>2</v>
      </c>
      <c r="R33" s="21">
        <f t="shared" si="0"/>
        <v>7</v>
      </c>
    </row>
    <row r="34" spans="1:23" ht="15">
      <c r="A34" s="5" t="s">
        <v>27</v>
      </c>
      <c r="B34" s="4">
        <v>135</v>
      </c>
      <c r="C34" s="4">
        <v>97</v>
      </c>
      <c r="E34" s="5" t="s">
        <v>27</v>
      </c>
      <c r="F34" s="4">
        <v>4</v>
      </c>
      <c r="G34" s="4">
        <v>19</v>
      </c>
      <c r="H34" s="4">
        <v>17</v>
      </c>
      <c r="I34" s="4">
        <v>21</v>
      </c>
      <c r="J34" s="4">
        <v>12</v>
      </c>
      <c r="K34" s="4">
        <v>20</v>
      </c>
      <c r="L34" s="4">
        <v>5</v>
      </c>
      <c r="M34" s="4">
        <v>7</v>
      </c>
      <c r="N34" s="4">
        <v>18</v>
      </c>
      <c r="O34" s="4">
        <v>4</v>
      </c>
      <c r="P34" s="4">
        <v>1</v>
      </c>
      <c r="Q34" s="4">
        <v>7</v>
      </c>
      <c r="R34" s="21">
        <f t="shared" si="0"/>
        <v>135</v>
      </c>
    </row>
    <row r="35" spans="1:23" ht="15">
      <c r="A35" s="5" t="s">
        <v>96</v>
      </c>
      <c r="B35" s="4">
        <v>1</v>
      </c>
      <c r="C35" s="4">
        <v>0</v>
      </c>
      <c r="E35" s="5" t="s">
        <v>96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21">
        <f t="shared" si="0"/>
        <v>1</v>
      </c>
    </row>
    <row r="36" spans="1:23" ht="15">
      <c r="A36" s="5" t="s">
        <v>28</v>
      </c>
      <c r="B36" s="4">
        <v>48</v>
      </c>
      <c r="C36" s="4">
        <v>47</v>
      </c>
      <c r="E36" s="5" t="s">
        <v>28</v>
      </c>
      <c r="F36" s="4">
        <v>0</v>
      </c>
      <c r="G36" s="4">
        <v>0</v>
      </c>
      <c r="H36" s="4">
        <v>0</v>
      </c>
      <c r="I36" s="4">
        <v>2</v>
      </c>
      <c r="J36" s="4">
        <v>0</v>
      </c>
      <c r="K36" s="4">
        <v>32</v>
      </c>
      <c r="L36" s="4">
        <v>14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21">
        <f t="shared" si="0"/>
        <v>48</v>
      </c>
    </row>
    <row r="37" spans="1:23" ht="15">
      <c r="A37" s="5" t="s">
        <v>29</v>
      </c>
      <c r="B37" s="4">
        <v>1</v>
      </c>
      <c r="C37" s="4">
        <v>0</v>
      </c>
      <c r="E37" s="5" t="s">
        <v>29</v>
      </c>
      <c r="F37" s="4">
        <v>0</v>
      </c>
      <c r="G37" s="4">
        <v>0</v>
      </c>
      <c r="H37" s="4">
        <v>0</v>
      </c>
      <c r="I37" s="4">
        <v>0</v>
      </c>
      <c r="J37" s="4">
        <v>1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21">
        <f t="shared" si="0"/>
        <v>1</v>
      </c>
    </row>
    <row r="38" spans="1:23" ht="15">
      <c r="A38" s="5" t="s">
        <v>30</v>
      </c>
      <c r="B38" s="4">
        <v>1</v>
      </c>
      <c r="C38" s="4">
        <v>0</v>
      </c>
      <c r="E38" s="5" t="s">
        <v>30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21">
        <f t="shared" si="0"/>
        <v>1</v>
      </c>
    </row>
    <row r="39" spans="1:23" ht="15">
      <c r="A39" s="5" t="s">
        <v>31</v>
      </c>
      <c r="B39" s="4">
        <v>1</v>
      </c>
      <c r="C39" s="4">
        <v>1</v>
      </c>
      <c r="E39" s="5" t="s">
        <v>31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21">
        <f t="shared" si="0"/>
        <v>1</v>
      </c>
    </row>
    <row r="40" spans="1:23" ht="15">
      <c r="A40" s="5" t="s">
        <v>32</v>
      </c>
      <c r="B40" s="4">
        <v>228735</v>
      </c>
      <c r="C40" s="4">
        <v>133953</v>
      </c>
      <c r="E40" s="5" t="s">
        <v>32</v>
      </c>
      <c r="F40" s="4">
        <v>7586</v>
      </c>
      <c r="G40" s="4">
        <v>23108</v>
      </c>
      <c r="H40" s="4">
        <v>30849</v>
      </c>
      <c r="I40" s="4">
        <v>27878</v>
      </c>
      <c r="J40" s="4">
        <v>31981</v>
      </c>
      <c r="K40" s="4">
        <v>33168</v>
      </c>
      <c r="L40" s="4">
        <v>24123</v>
      </c>
      <c r="M40" s="4">
        <v>14434</v>
      </c>
      <c r="N40" s="4">
        <v>17371</v>
      </c>
      <c r="O40" s="4">
        <v>7014</v>
      </c>
      <c r="P40" s="4">
        <v>4216</v>
      </c>
      <c r="Q40" s="4">
        <v>7007</v>
      </c>
      <c r="R40" s="21">
        <f t="shared" si="0"/>
        <v>228735</v>
      </c>
    </row>
    <row r="41" spans="1:23" ht="15">
      <c r="A41" s="5" t="s">
        <v>33</v>
      </c>
      <c r="B41" s="4">
        <v>48</v>
      </c>
      <c r="C41" s="4">
        <v>44</v>
      </c>
      <c r="E41" s="5" t="s">
        <v>33</v>
      </c>
      <c r="F41" s="4">
        <v>2</v>
      </c>
      <c r="G41" s="4">
        <v>0</v>
      </c>
      <c r="H41" s="4">
        <v>0</v>
      </c>
      <c r="I41" s="4">
        <v>0</v>
      </c>
      <c r="J41" s="4">
        <v>0</v>
      </c>
      <c r="K41" s="4">
        <v>6</v>
      </c>
      <c r="L41" s="4">
        <v>4</v>
      </c>
      <c r="M41" s="4">
        <v>1</v>
      </c>
      <c r="N41" s="4">
        <v>2</v>
      </c>
      <c r="O41" s="4">
        <v>16</v>
      </c>
      <c r="P41" s="4">
        <v>0</v>
      </c>
      <c r="Q41" s="4">
        <v>17</v>
      </c>
      <c r="R41" s="21">
        <f t="shared" si="0"/>
        <v>48</v>
      </c>
    </row>
    <row r="42" spans="1:23" ht="15">
      <c r="A42" s="5" t="s">
        <v>95</v>
      </c>
      <c r="B42" s="4">
        <v>35</v>
      </c>
      <c r="C42" s="4">
        <v>33</v>
      </c>
      <c r="E42" s="5" t="s">
        <v>95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4</v>
      </c>
      <c r="M42" s="4">
        <v>0</v>
      </c>
      <c r="N42" s="4">
        <v>0</v>
      </c>
      <c r="O42" s="4">
        <v>0</v>
      </c>
      <c r="P42" s="4">
        <v>14</v>
      </c>
      <c r="Q42" s="4">
        <v>17</v>
      </c>
      <c r="R42" s="21">
        <f t="shared" si="0"/>
        <v>35</v>
      </c>
    </row>
    <row r="43" spans="1:23">
      <c r="A43" s="11" t="s">
        <v>34</v>
      </c>
      <c r="B43" s="17">
        <f>SUM(B7:B42)</f>
        <v>235282</v>
      </c>
      <c r="C43" s="17">
        <f>SUM(C7:C42)</f>
        <v>138951</v>
      </c>
      <c r="E43" s="11" t="s">
        <v>34</v>
      </c>
      <c r="F43" s="25">
        <f t="shared" ref="F43:Q43" si="1">SUM(F7:F42)</f>
        <v>7749</v>
      </c>
      <c r="G43" s="25">
        <f t="shared" si="1"/>
        <v>23575</v>
      </c>
      <c r="H43" s="25">
        <f t="shared" si="1"/>
        <v>31472</v>
      </c>
      <c r="I43" s="13">
        <f t="shared" si="1"/>
        <v>28623</v>
      </c>
      <c r="J43" s="25">
        <f t="shared" si="1"/>
        <v>33087</v>
      </c>
      <c r="K43" s="25">
        <f t="shared" si="1"/>
        <v>33970</v>
      </c>
      <c r="L43" s="25">
        <f t="shared" si="1"/>
        <v>24705</v>
      </c>
      <c r="M43" s="25">
        <f t="shared" si="1"/>
        <v>15010</v>
      </c>
      <c r="N43" s="21">
        <f t="shared" si="1"/>
        <v>17757</v>
      </c>
      <c r="O43" s="21">
        <f t="shared" si="1"/>
        <v>7484</v>
      </c>
      <c r="P43" s="21">
        <f t="shared" si="1"/>
        <v>4632</v>
      </c>
      <c r="Q43" s="21">
        <f t="shared" si="1"/>
        <v>7218</v>
      </c>
      <c r="R43" s="21">
        <f>SUM(F43:Q43)</f>
        <v>235282</v>
      </c>
    </row>
    <row r="44" spans="1:23" ht="79.5" customHeight="1">
      <c r="A44" s="37" t="s">
        <v>79</v>
      </c>
      <c r="B44" s="37"/>
      <c r="C44" s="37"/>
    </row>
    <row r="45" spans="1:23" ht="14.25" customHeight="1">
      <c r="E45" s="35" t="s">
        <v>94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T45" s="35" t="s">
        <v>93</v>
      </c>
      <c r="U45" s="35"/>
      <c r="V45" s="35"/>
      <c r="W45" s="35"/>
    </row>
    <row r="46" spans="1:23" ht="14.25" customHeight="1">
      <c r="A46" s="32" t="s">
        <v>92</v>
      </c>
      <c r="B46" s="32"/>
      <c r="C46" s="18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T46" s="35"/>
      <c r="U46" s="35"/>
      <c r="V46" s="35"/>
      <c r="W46" s="35"/>
    </row>
    <row r="47" spans="1:23" ht="21" customHeight="1">
      <c r="A47" s="33"/>
      <c r="B47" s="33"/>
      <c r="C47" s="18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T47" s="35"/>
      <c r="U47" s="35"/>
      <c r="V47" s="35"/>
      <c r="W47" s="35"/>
    </row>
    <row r="48" spans="1:23" ht="29.25" customHeight="1">
      <c r="A48" s="19" t="s">
        <v>6</v>
      </c>
      <c r="B48" s="19" t="s">
        <v>91</v>
      </c>
      <c r="E48" s="12" t="s">
        <v>6</v>
      </c>
      <c r="F48" s="24" t="s">
        <v>0</v>
      </c>
      <c r="G48" s="24" t="s">
        <v>1</v>
      </c>
      <c r="H48" s="24" t="s">
        <v>2</v>
      </c>
      <c r="I48" s="24" t="s">
        <v>3</v>
      </c>
      <c r="J48" s="24" t="s">
        <v>4</v>
      </c>
      <c r="K48" s="24" t="s">
        <v>5</v>
      </c>
      <c r="L48" s="24" t="s">
        <v>90</v>
      </c>
      <c r="M48" s="24" t="s">
        <v>89</v>
      </c>
      <c r="N48" s="24" t="s">
        <v>88</v>
      </c>
      <c r="O48" s="24" t="s">
        <v>87</v>
      </c>
      <c r="P48" s="24" t="s">
        <v>86</v>
      </c>
      <c r="Q48" s="24" t="s">
        <v>85</v>
      </c>
      <c r="R48" s="12" t="s">
        <v>34</v>
      </c>
      <c r="U48" s="12" t="s">
        <v>35</v>
      </c>
      <c r="V48" s="19" t="s">
        <v>91</v>
      </c>
    </row>
    <row r="49" spans="1:22" ht="15">
      <c r="A49" s="5" t="s">
        <v>7</v>
      </c>
      <c r="B49" s="9">
        <v>1</v>
      </c>
      <c r="E49" s="5" t="s">
        <v>7</v>
      </c>
      <c r="F49" s="23">
        <v>0</v>
      </c>
      <c r="G49" s="23">
        <v>1</v>
      </c>
      <c r="H49" s="23">
        <v>0</v>
      </c>
      <c r="I49" s="23">
        <v>0</v>
      </c>
      <c r="J49" s="23">
        <v>0</v>
      </c>
      <c r="K49" s="23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21">
        <f t="shared" ref="R49:R71" si="2">SUM(F49:Q49)</f>
        <v>1</v>
      </c>
      <c r="U49" s="5" t="s">
        <v>36</v>
      </c>
      <c r="V49" s="8">
        <v>7082</v>
      </c>
    </row>
    <row r="50" spans="1:22" ht="15">
      <c r="A50" s="5" t="s">
        <v>8</v>
      </c>
      <c r="B50" s="9">
        <v>1</v>
      </c>
      <c r="E50" s="5" t="s">
        <v>8</v>
      </c>
      <c r="F50" s="23">
        <v>0</v>
      </c>
      <c r="G50" s="23">
        <v>1</v>
      </c>
      <c r="H50" s="23">
        <v>0</v>
      </c>
      <c r="I50" s="23">
        <v>0</v>
      </c>
      <c r="J50" s="23">
        <v>0</v>
      </c>
      <c r="K50" s="23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21">
        <f t="shared" si="2"/>
        <v>1</v>
      </c>
      <c r="U50" s="5" t="s">
        <v>37</v>
      </c>
      <c r="V50" s="8">
        <v>1511</v>
      </c>
    </row>
    <row r="51" spans="1:22" ht="15">
      <c r="A51" s="5" t="s">
        <v>10</v>
      </c>
      <c r="B51" s="9">
        <v>16</v>
      </c>
      <c r="E51" s="5" t="s">
        <v>10</v>
      </c>
      <c r="F51" s="23">
        <v>0</v>
      </c>
      <c r="G51" s="23">
        <v>0</v>
      </c>
      <c r="H51" s="23">
        <v>0</v>
      </c>
      <c r="I51" s="23">
        <v>1</v>
      </c>
      <c r="J51" s="23">
        <v>5</v>
      </c>
      <c r="K51" s="23">
        <v>4</v>
      </c>
      <c r="L51" s="4">
        <v>0</v>
      </c>
      <c r="M51" s="4">
        <v>2</v>
      </c>
      <c r="N51" s="4">
        <v>0</v>
      </c>
      <c r="O51" s="4">
        <v>4</v>
      </c>
      <c r="P51" s="4">
        <v>0</v>
      </c>
      <c r="Q51" s="4">
        <v>0</v>
      </c>
      <c r="R51" s="21">
        <f t="shared" si="2"/>
        <v>16</v>
      </c>
      <c r="U51" s="5" t="s">
        <v>38</v>
      </c>
      <c r="V51" s="8">
        <v>17828</v>
      </c>
    </row>
    <row r="52" spans="1:22" ht="15">
      <c r="A52" s="5" t="s">
        <v>11</v>
      </c>
      <c r="B52" s="9">
        <v>649</v>
      </c>
      <c r="E52" s="5" t="s">
        <v>11</v>
      </c>
      <c r="F52" s="23">
        <v>6</v>
      </c>
      <c r="G52" s="23">
        <v>5</v>
      </c>
      <c r="H52" s="23">
        <v>18</v>
      </c>
      <c r="I52" s="23">
        <v>30</v>
      </c>
      <c r="J52" s="23">
        <v>78</v>
      </c>
      <c r="K52" s="23">
        <v>199</v>
      </c>
      <c r="L52" s="4">
        <v>145</v>
      </c>
      <c r="M52" s="4">
        <v>57</v>
      </c>
      <c r="N52" s="4">
        <v>47</v>
      </c>
      <c r="O52" s="4">
        <v>54</v>
      </c>
      <c r="P52" s="4">
        <v>4</v>
      </c>
      <c r="Q52" s="4">
        <v>6</v>
      </c>
      <c r="R52" s="21">
        <f t="shared" si="2"/>
        <v>649</v>
      </c>
      <c r="U52" s="5" t="s">
        <v>39</v>
      </c>
      <c r="V52" s="8">
        <v>2404</v>
      </c>
    </row>
    <row r="53" spans="1:22" ht="15">
      <c r="A53" s="5" t="s">
        <v>12</v>
      </c>
      <c r="B53" s="9">
        <v>2</v>
      </c>
      <c r="E53" s="5" t="s">
        <v>12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4">
        <v>1</v>
      </c>
      <c r="M53" s="4">
        <v>1</v>
      </c>
      <c r="N53" s="4">
        <v>0</v>
      </c>
      <c r="O53" s="4">
        <v>0</v>
      </c>
      <c r="P53" s="4">
        <v>0</v>
      </c>
      <c r="Q53" s="4">
        <v>0</v>
      </c>
      <c r="R53" s="21">
        <f t="shared" si="2"/>
        <v>2</v>
      </c>
      <c r="U53" s="5" t="s">
        <v>49</v>
      </c>
      <c r="V53" s="8">
        <v>9112</v>
      </c>
    </row>
    <row r="54" spans="1:22" ht="15">
      <c r="A54" s="5" t="s">
        <v>14</v>
      </c>
      <c r="B54" s="9">
        <v>15</v>
      </c>
      <c r="E54" s="5" t="s">
        <v>14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4">
        <v>0</v>
      </c>
      <c r="M54" s="4">
        <v>0</v>
      </c>
      <c r="N54" s="4">
        <v>0</v>
      </c>
      <c r="O54" s="4">
        <v>10</v>
      </c>
      <c r="P54" s="4">
        <v>0</v>
      </c>
      <c r="Q54" s="4">
        <v>5</v>
      </c>
      <c r="R54" s="21">
        <f t="shared" si="2"/>
        <v>15</v>
      </c>
      <c r="U54" s="5" t="s">
        <v>41</v>
      </c>
      <c r="V54" s="8">
        <v>2371</v>
      </c>
    </row>
    <row r="55" spans="1:22" ht="15">
      <c r="A55" s="5" t="s">
        <v>16</v>
      </c>
      <c r="B55" s="9">
        <v>203</v>
      </c>
      <c r="E55" s="5" t="s">
        <v>16</v>
      </c>
      <c r="F55" s="23">
        <v>0</v>
      </c>
      <c r="G55" s="23">
        <v>1</v>
      </c>
      <c r="H55" s="23">
        <v>7</v>
      </c>
      <c r="I55" s="23">
        <v>11</v>
      </c>
      <c r="J55" s="23">
        <v>25</v>
      </c>
      <c r="K55" s="23">
        <v>36</v>
      </c>
      <c r="L55" s="4">
        <v>27</v>
      </c>
      <c r="M55" s="4">
        <v>16</v>
      </c>
      <c r="N55" s="4">
        <v>24</v>
      </c>
      <c r="O55" s="4">
        <v>14</v>
      </c>
      <c r="P55" s="4">
        <v>12</v>
      </c>
      <c r="Q55" s="4">
        <v>30</v>
      </c>
      <c r="R55" s="21">
        <f t="shared" si="2"/>
        <v>203</v>
      </c>
      <c r="U55" s="5" t="s">
        <v>40</v>
      </c>
      <c r="V55" s="8">
        <v>67089</v>
      </c>
    </row>
    <row r="56" spans="1:22" ht="15">
      <c r="A56" s="5" t="s">
        <v>17</v>
      </c>
      <c r="B56" s="9">
        <v>39</v>
      </c>
      <c r="E56" s="5" t="s">
        <v>17</v>
      </c>
      <c r="F56" s="23">
        <v>0</v>
      </c>
      <c r="G56" s="23">
        <v>0</v>
      </c>
      <c r="H56" s="23">
        <v>0</v>
      </c>
      <c r="I56" s="23">
        <v>3</v>
      </c>
      <c r="J56" s="23">
        <v>6</v>
      </c>
      <c r="K56" s="23">
        <v>1</v>
      </c>
      <c r="L56" s="4">
        <v>2</v>
      </c>
      <c r="M56" s="4">
        <v>1</v>
      </c>
      <c r="N56" s="4">
        <v>10</v>
      </c>
      <c r="O56" s="4">
        <v>3</v>
      </c>
      <c r="P56" s="4">
        <v>9</v>
      </c>
      <c r="Q56" s="4">
        <v>4</v>
      </c>
      <c r="R56" s="21">
        <f t="shared" si="2"/>
        <v>39</v>
      </c>
      <c r="U56" s="5" t="s">
        <v>42</v>
      </c>
      <c r="V56" s="8">
        <v>811</v>
      </c>
    </row>
    <row r="57" spans="1:22" ht="15">
      <c r="A57" s="5" t="s">
        <v>84</v>
      </c>
      <c r="B57" s="9">
        <v>1</v>
      </c>
      <c r="E57" s="5" t="s">
        <v>84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0</v>
      </c>
      <c r="R57" s="21">
        <f t="shared" si="2"/>
        <v>1</v>
      </c>
      <c r="U57" s="5" t="s">
        <v>43</v>
      </c>
      <c r="V57" s="8">
        <v>898</v>
      </c>
    </row>
    <row r="58" spans="1:22" ht="15">
      <c r="A58" s="5" t="s">
        <v>19</v>
      </c>
      <c r="B58" s="9">
        <v>4</v>
      </c>
      <c r="E58" s="5" t="s">
        <v>19</v>
      </c>
      <c r="F58" s="23">
        <v>0</v>
      </c>
      <c r="G58" s="23">
        <v>0</v>
      </c>
      <c r="H58" s="23">
        <v>2</v>
      </c>
      <c r="I58" s="23">
        <v>0</v>
      </c>
      <c r="J58" s="23">
        <v>1</v>
      </c>
      <c r="K58" s="23">
        <v>0</v>
      </c>
      <c r="L58" s="4">
        <v>0</v>
      </c>
      <c r="M58" s="4">
        <v>1</v>
      </c>
      <c r="N58" s="4">
        <v>0</v>
      </c>
      <c r="O58" s="4">
        <v>0</v>
      </c>
      <c r="P58" s="4">
        <v>0</v>
      </c>
      <c r="Q58" s="4">
        <v>0</v>
      </c>
      <c r="R58" s="21">
        <f t="shared" si="2"/>
        <v>4</v>
      </c>
      <c r="U58" s="5" t="s">
        <v>44</v>
      </c>
      <c r="V58" s="8">
        <v>1690</v>
      </c>
    </row>
    <row r="59" spans="1:22" ht="15">
      <c r="A59" s="5" t="s">
        <v>20</v>
      </c>
      <c r="B59" s="9">
        <v>1</v>
      </c>
      <c r="E59" s="5" t="s">
        <v>20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4">
        <v>1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21">
        <f t="shared" si="2"/>
        <v>1</v>
      </c>
      <c r="U59" s="5" t="s">
        <v>45</v>
      </c>
      <c r="V59" s="8">
        <v>1427</v>
      </c>
    </row>
    <row r="60" spans="1:22" ht="15">
      <c r="A60" s="5" t="s">
        <v>21</v>
      </c>
      <c r="B60" s="9">
        <v>3</v>
      </c>
      <c r="E60" s="5" t="s">
        <v>21</v>
      </c>
      <c r="F60" s="23">
        <v>0</v>
      </c>
      <c r="G60" s="23">
        <v>0</v>
      </c>
      <c r="H60" s="23">
        <v>0</v>
      </c>
      <c r="I60" s="23">
        <v>2</v>
      </c>
      <c r="J60" s="23">
        <v>0</v>
      </c>
      <c r="K60" s="23">
        <v>1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21">
        <f t="shared" si="2"/>
        <v>3</v>
      </c>
      <c r="U60" s="5" t="s">
        <v>50</v>
      </c>
      <c r="V60" s="8">
        <v>1458</v>
      </c>
    </row>
    <row r="61" spans="1:22" ht="15">
      <c r="A61" s="5" t="s">
        <v>83</v>
      </c>
      <c r="B61" s="9">
        <v>1</v>
      </c>
      <c r="E61" s="5" t="s">
        <v>83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4">
        <v>0</v>
      </c>
      <c r="M61" s="4">
        <v>1</v>
      </c>
      <c r="N61" s="4">
        <v>0</v>
      </c>
      <c r="O61" s="4">
        <v>0</v>
      </c>
      <c r="P61" s="4">
        <v>0</v>
      </c>
      <c r="Q61" s="4">
        <v>0</v>
      </c>
      <c r="R61" s="21">
        <f t="shared" si="2"/>
        <v>1</v>
      </c>
      <c r="U61" s="5" t="s">
        <v>51</v>
      </c>
      <c r="V61" s="8">
        <v>6364</v>
      </c>
    </row>
    <row r="62" spans="1:22" ht="15">
      <c r="A62" s="5" t="s">
        <v>82</v>
      </c>
      <c r="B62" s="9">
        <v>1</v>
      </c>
      <c r="E62" s="5" t="s">
        <v>82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4">
        <v>0</v>
      </c>
      <c r="M62" s="4">
        <v>0</v>
      </c>
      <c r="N62" s="4">
        <v>0</v>
      </c>
      <c r="O62" s="4">
        <v>1</v>
      </c>
      <c r="P62" s="4">
        <v>0</v>
      </c>
      <c r="Q62" s="4">
        <v>0</v>
      </c>
      <c r="R62" s="21">
        <f t="shared" si="2"/>
        <v>1</v>
      </c>
      <c r="U62" s="5" t="s">
        <v>46</v>
      </c>
      <c r="V62" s="8">
        <v>693</v>
      </c>
    </row>
    <row r="63" spans="1:22" ht="15">
      <c r="A63" s="5" t="s">
        <v>23</v>
      </c>
      <c r="B63" s="9">
        <v>17</v>
      </c>
      <c r="E63" s="5" t="s">
        <v>23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4">
        <v>0</v>
      </c>
      <c r="M63" s="4">
        <v>4</v>
      </c>
      <c r="N63" s="4">
        <v>0</v>
      </c>
      <c r="O63" s="4">
        <v>0</v>
      </c>
      <c r="P63" s="4">
        <v>13</v>
      </c>
      <c r="Q63" s="4">
        <v>0</v>
      </c>
      <c r="R63" s="21">
        <f t="shared" si="2"/>
        <v>17</v>
      </c>
      <c r="U63" s="5" t="s">
        <v>47</v>
      </c>
      <c r="V63" s="8">
        <v>8048</v>
      </c>
    </row>
    <row r="64" spans="1:22" ht="15">
      <c r="A64" s="5" t="s">
        <v>24</v>
      </c>
      <c r="B64" s="9">
        <v>382</v>
      </c>
      <c r="E64" s="5" t="s">
        <v>24</v>
      </c>
      <c r="F64" s="23">
        <v>1</v>
      </c>
      <c r="G64" s="23">
        <v>11</v>
      </c>
      <c r="H64" s="23">
        <v>24</v>
      </c>
      <c r="I64" s="23">
        <v>20</v>
      </c>
      <c r="J64" s="23">
        <v>72</v>
      </c>
      <c r="K64" s="23">
        <v>72</v>
      </c>
      <c r="L64" s="4">
        <v>97</v>
      </c>
      <c r="M64" s="4">
        <v>28</v>
      </c>
      <c r="N64" s="4">
        <v>21</v>
      </c>
      <c r="O64" s="4">
        <v>25</v>
      </c>
      <c r="P64" s="4">
        <v>10</v>
      </c>
      <c r="Q64" s="4">
        <v>1</v>
      </c>
      <c r="R64" s="21">
        <f t="shared" si="2"/>
        <v>382</v>
      </c>
      <c r="U64" s="5" t="s">
        <v>48</v>
      </c>
      <c r="V64" s="8">
        <v>5815</v>
      </c>
    </row>
    <row r="65" spans="1:22" ht="15">
      <c r="A65" s="5" t="s">
        <v>25</v>
      </c>
      <c r="B65" s="9">
        <v>179</v>
      </c>
      <c r="E65" s="5" t="s">
        <v>25</v>
      </c>
      <c r="F65" s="23">
        <v>0</v>
      </c>
      <c r="G65" s="23">
        <v>0</v>
      </c>
      <c r="H65" s="23">
        <v>24</v>
      </c>
      <c r="I65" s="23">
        <v>1</v>
      </c>
      <c r="J65" s="23">
        <v>26</v>
      </c>
      <c r="K65" s="23">
        <v>23</v>
      </c>
      <c r="L65" s="4">
        <v>50</v>
      </c>
      <c r="M65" s="4">
        <v>22</v>
      </c>
      <c r="N65" s="4">
        <v>15</v>
      </c>
      <c r="O65" s="4">
        <v>12</v>
      </c>
      <c r="P65" s="4">
        <v>2</v>
      </c>
      <c r="Q65" s="4">
        <v>4</v>
      </c>
      <c r="R65" s="21">
        <f t="shared" si="2"/>
        <v>179</v>
      </c>
      <c r="U65" s="11" t="s">
        <v>34</v>
      </c>
      <c r="V65" s="17">
        <f>SUM(V49:V64)</f>
        <v>134601</v>
      </c>
    </row>
    <row r="66" spans="1:22" ht="14.25" customHeight="1">
      <c r="A66" s="5" t="s">
        <v>26</v>
      </c>
      <c r="B66" s="9">
        <v>2</v>
      </c>
      <c r="C66" s="18"/>
      <c r="E66" s="5" t="s">
        <v>26</v>
      </c>
      <c r="F66" s="23">
        <v>0</v>
      </c>
      <c r="G66" s="23">
        <v>0</v>
      </c>
      <c r="H66" s="23">
        <v>0</v>
      </c>
      <c r="I66" s="23">
        <v>0</v>
      </c>
      <c r="J66" s="23">
        <v>2</v>
      </c>
      <c r="K66" s="23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21">
        <f t="shared" si="2"/>
        <v>2</v>
      </c>
    </row>
    <row r="67" spans="1:22" ht="15.75" customHeight="1">
      <c r="A67" s="5" t="s">
        <v>27</v>
      </c>
      <c r="B67" s="9">
        <v>50</v>
      </c>
      <c r="C67" s="18"/>
      <c r="E67" s="5" t="s">
        <v>27</v>
      </c>
      <c r="F67" s="23">
        <v>0</v>
      </c>
      <c r="G67" s="23">
        <v>0</v>
      </c>
      <c r="H67" s="23">
        <v>4</v>
      </c>
      <c r="I67" s="23">
        <v>4</v>
      </c>
      <c r="J67" s="23">
        <v>3</v>
      </c>
      <c r="K67" s="23">
        <v>8</v>
      </c>
      <c r="L67" s="4">
        <v>12</v>
      </c>
      <c r="M67" s="4">
        <v>6</v>
      </c>
      <c r="N67" s="4">
        <v>8</v>
      </c>
      <c r="O67" s="4">
        <v>4</v>
      </c>
      <c r="P67" s="4">
        <v>1</v>
      </c>
      <c r="Q67" s="4">
        <v>0</v>
      </c>
      <c r="R67" s="21">
        <f t="shared" si="2"/>
        <v>50</v>
      </c>
    </row>
    <row r="68" spans="1:22" ht="15">
      <c r="A68" s="5" t="s">
        <v>29</v>
      </c>
      <c r="B68" s="9">
        <v>1</v>
      </c>
      <c r="E68" s="5" t="s">
        <v>29</v>
      </c>
      <c r="F68" s="23">
        <v>0</v>
      </c>
      <c r="G68" s="23">
        <v>0</v>
      </c>
      <c r="H68" s="23">
        <v>0</v>
      </c>
      <c r="I68" s="23">
        <v>0</v>
      </c>
      <c r="J68" s="23">
        <v>1</v>
      </c>
      <c r="K68" s="23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21">
        <f t="shared" si="2"/>
        <v>1</v>
      </c>
    </row>
    <row r="69" spans="1:22" ht="15">
      <c r="A69" s="5" t="s">
        <v>30</v>
      </c>
      <c r="B69" s="9">
        <v>1</v>
      </c>
      <c r="E69" s="5" t="s">
        <v>30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1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21">
        <f t="shared" si="2"/>
        <v>1</v>
      </c>
    </row>
    <row r="70" spans="1:22" ht="15">
      <c r="A70" s="5" t="s">
        <v>32</v>
      </c>
      <c r="B70" s="9">
        <v>133029</v>
      </c>
      <c r="E70" s="5" t="s">
        <v>32</v>
      </c>
      <c r="F70" s="23">
        <v>418</v>
      </c>
      <c r="G70" s="23">
        <v>1761</v>
      </c>
      <c r="H70" s="23">
        <v>3414</v>
      </c>
      <c r="I70" s="23">
        <v>6805</v>
      </c>
      <c r="J70" s="23">
        <v>17326</v>
      </c>
      <c r="K70" s="23">
        <v>36230</v>
      </c>
      <c r="L70" s="4">
        <v>24851</v>
      </c>
      <c r="M70" s="4">
        <v>12407</v>
      </c>
      <c r="N70" s="4">
        <v>15589</v>
      </c>
      <c r="O70" s="4">
        <v>10443</v>
      </c>
      <c r="P70" s="4">
        <v>2662</v>
      </c>
      <c r="Q70" s="4">
        <v>1123</v>
      </c>
      <c r="R70" s="21">
        <f>SUM(F70:Q70)</f>
        <v>133029</v>
      </c>
    </row>
    <row r="71" spans="1:22" ht="15">
      <c r="A71" s="5" t="s">
        <v>33</v>
      </c>
      <c r="B71" s="9">
        <v>3</v>
      </c>
      <c r="E71" s="5" t="s">
        <v>33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4">
        <v>1</v>
      </c>
      <c r="M71" s="4">
        <v>0</v>
      </c>
      <c r="N71" s="4">
        <v>1</v>
      </c>
      <c r="O71" s="4">
        <v>0</v>
      </c>
      <c r="P71" s="4">
        <v>0</v>
      </c>
      <c r="Q71" s="4">
        <v>1</v>
      </c>
      <c r="R71" s="21">
        <f t="shared" si="2"/>
        <v>3</v>
      </c>
    </row>
    <row r="72" spans="1:22">
      <c r="A72" s="11" t="s">
        <v>34</v>
      </c>
      <c r="B72" s="13">
        <f>SUM(B49:B71)</f>
        <v>134601</v>
      </c>
      <c r="C72" s="6"/>
      <c r="E72" s="14" t="s">
        <v>34</v>
      </c>
      <c r="F72" s="22">
        <f>SUM(F49:F71)</f>
        <v>425</v>
      </c>
      <c r="G72" s="22">
        <f t="shared" ref="G72:Q72" si="3">SUM(G49:G71)</f>
        <v>1780</v>
      </c>
      <c r="H72" s="22">
        <f t="shared" si="3"/>
        <v>3493</v>
      </c>
      <c r="I72" s="22">
        <f t="shared" si="3"/>
        <v>6877</v>
      </c>
      <c r="J72" s="22">
        <f t="shared" si="3"/>
        <v>17545</v>
      </c>
      <c r="K72" s="22">
        <f t="shared" si="3"/>
        <v>36575</v>
      </c>
      <c r="L72" s="17">
        <f t="shared" si="3"/>
        <v>25187</v>
      </c>
      <c r="M72" s="22">
        <f t="shared" si="3"/>
        <v>12546</v>
      </c>
      <c r="N72" s="22">
        <f t="shared" si="3"/>
        <v>15715</v>
      </c>
      <c r="O72" s="17">
        <f t="shared" si="3"/>
        <v>10571</v>
      </c>
      <c r="P72" s="22">
        <f t="shared" si="3"/>
        <v>2713</v>
      </c>
      <c r="Q72" s="22">
        <f t="shared" si="3"/>
        <v>1174</v>
      </c>
      <c r="R72" s="17">
        <f>SUM(R49:R71)</f>
        <v>134601</v>
      </c>
    </row>
    <row r="74" spans="1:22">
      <c r="A74" s="32" t="s">
        <v>81</v>
      </c>
      <c r="B74" s="32"/>
    </row>
    <row r="75" spans="1:22">
      <c r="A75" s="33"/>
      <c r="B75" s="33"/>
    </row>
    <row r="76" spans="1:22" ht="28.5">
      <c r="A76" s="20" t="s">
        <v>55</v>
      </c>
      <c r="B76" s="12" t="s">
        <v>54</v>
      </c>
    </row>
    <row r="77" spans="1:22">
      <c r="A77" s="16" t="s">
        <v>80</v>
      </c>
      <c r="B77" s="30">
        <v>134601</v>
      </c>
    </row>
    <row r="78" spans="1:22" ht="15">
      <c r="A78" s="10" t="s">
        <v>56</v>
      </c>
      <c r="B78" s="3">
        <v>82711</v>
      </c>
    </row>
    <row r="79" spans="1:22" ht="15">
      <c r="A79" s="1" t="s">
        <v>57</v>
      </c>
      <c r="B79" s="28"/>
    </row>
    <row r="80" spans="1:22" ht="15">
      <c r="A80" s="2" t="s">
        <v>107</v>
      </c>
      <c r="B80" s="3">
        <v>26376</v>
      </c>
    </row>
    <row r="81" spans="1:3" ht="15">
      <c r="A81" s="2" t="s">
        <v>58</v>
      </c>
      <c r="B81" s="3">
        <v>36754</v>
      </c>
      <c r="C81" s="6"/>
    </row>
    <row r="82" spans="1:3" ht="15">
      <c r="A82" s="2" t="s">
        <v>59</v>
      </c>
      <c r="B82" s="3">
        <v>36969</v>
      </c>
    </row>
    <row r="83" spans="1:3" ht="15">
      <c r="A83" s="2" t="s">
        <v>60</v>
      </c>
      <c r="B83" s="3">
        <v>25893</v>
      </c>
    </row>
    <row r="84" spans="1:3" ht="15">
      <c r="A84" s="2" t="s">
        <v>61</v>
      </c>
      <c r="B84" s="3">
        <v>6219</v>
      </c>
    </row>
    <row r="85" spans="1:3" ht="15">
      <c r="A85" s="2" t="s">
        <v>62</v>
      </c>
      <c r="B85" s="3">
        <v>1977</v>
      </c>
    </row>
    <row r="86" spans="1:3" ht="15">
      <c r="A86" s="2" t="s">
        <v>63</v>
      </c>
      <c r="B86" s="3">
        <v>413</v>
      </c>
      <c r="C86" s="6"/>
    </row>
    <row r="87" spans="1:3" ht="15">
      <c r="A87" s="1" t="s">
        <v>64</v>
      </c>
      <c r="B87" s="29"/>
    </row>
    <row r="88" spans="1:3" ht="30">
      <c r="A88" s="15" t="s">
        <v>65</v>
      </c>
      <c r="B88" s="3">
        <v>131843</v>
      </c>
      <c r="C88" s="6"/>
    </row>
    <row r="89" spans="1:3" ht="45">
      <c r="A89" s="15" t="s">
        <v>66</v>
      </c>
      <c r="B89" s="3">
        <v>2758</v>
      </c>
      <c r="C89" s="6"/>
    </row>
    <row r="90" spans="1:3" ht="15">
      <c r="A90" s="1" t="s">
        <v>67</v>
      </c>
      <c r="B90" s="29"/>
    </row>
    <row r="91" spans="1:3" ht="15">
      <c r="A91" s="2" t="s">
        <v>68</v>
      </c>
      <c r="B91" s="3">
        <v>5304</v>
      </c>
    </row>
    <row r="92" spans="1:3" ht="15">
      <c r="A92" s="2" t="s">
        <v>69</v>
      </c>
      <c r="B92" s="3">
        <v>61585</v>
      </c>
    </row>
    <row r="93" spans="1:3" ht="15">
      <c r="A93" s="2" t="s">
        <v>70</v>
      </c>
      <c r="B93" s="3">
        <v>20908</v>
      </c>
    </row>
    <row r="94" spans="1:3" ht="30">
      <c r="A94" s="2" t="s">
        <v>71</v>
      </c>
      <c r="B94" s="3">
        <v>46712</v>
      </c>
    </row>
    <row r="95" spans="1:3" ht="15">
      <c r="A95" s="2" t="s">
        <v>72</v>
      </c>
      <c r="B95" s="3">
        <v>92</v>
      </c>
      <c r="C95" s="6"/>
    </row>
    <row r="96" spans="1:3" ht="42.75">
      <c r="A96" s="1" t="s">
        <v>73</v>
      </c>
      <c r="B96" s="29"/>
    </row>
    <row r="97" spans="1:3" ht="15">
      <c r="A97" s="2" t="s">
        <v>74</v>
      </c>
      <c r="B97" s="3">
        <v>23877</v>
      </c>
    </row>
    <row r="98" spans="1:3" ht="15">
      <c r="A98" s="2" t="s">
        <v>75</v>
      </c>
      <c r="B98" s="3">
        <v>69774</v>
      </c>
    </row>
    <row r="99" spans="1:3" ht="15">
      <c r="A99" s="2" t="s">
        <v>76</v>
      </c>
      <c r="B99" s="3">
        <v>26353</v>
      </c>
    </row>
    <row r="100" spans="1:3" ht="15">
      <c r="A100" s="2" t="s">
        <v>77</v>
      </c>
      <c r="B100" s="31">
        <v>14597</v>
      </c>
      <c r="C100" s="6"/>
    </row>
    <row r="101" spans="1:3" ht="15">
      <c r="A101" s="34" t="s">
        <v>53</v>
      </c>
      <c r="B101" s="34"/>
    </row>
    <row r="103" spans="1:3" ht="15">
      <c r="A103" s="26" t="s">
        <v>105</v>
      </c>
    </row>
  </sheetData>
  <mergeCells count="9">
    <mergeCell ref="A74:B75"/>
    <mergeCell ref="A101:B101"/>
    <mergeCell ref="E3:R5"/>
    <mergeCell ref="T45:W47"/>
    <mergeCell ref="E45:R47"/>
    <mergeCell ref="A3:C5"/>
    <mergeCell ref="T3:W5"/>
    <mergeCell ref="A44:C44"/>
    <mergeCell ref="A46:B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Zezwolenia sezonowe rok 2018 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Agnieszka_Oldakowska</dc:creator>
  <cp:lastModifiedBy>Agnieszka Ołdakowska</cp:lastModifiedBy>
  <cp:lastPrinted>2017-02-06T09:41:50Z</cp:lastPrinted>
  <dcterms:created xsi:type="dcterms:W3CDTF">2011-07-18T11:34:39Z</dcterms:created>
  <dcterms:modified xsi:type="dcterms:W3CDTF">2020-04-20T12:35:22Z</dcterms:modified>
</cp:coreProperties>
</file>